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egis\Google Drive\Projects\Ongoing\Assignments\Personal Finance 101\"/>
    </mc:Choice>
  </mc:AlternateContent>
  <bookViews>
    <workbookView xWindow="0" yWindow="0" windowWidth="19200" windowHeight="121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6" i="1" s="1"/>
  <c r="B31" i="1"/>
  <c r="B29" i="1"/>
  <c r="B28" i="1"/>
  <c r="E26" i="1"/>
  <c r="D26" i="1"/>
  <c r="C26" i="1"/>
  <c r="B26" i="1"/>
  <c r="E25" i="1"/>
  <c r="D25" i="1"/>
  <c r="B25" i="1"/>
  <c r="C25" i="1"/>
  <c r="B20" i="1"/>
  <c r="B21" i="1"/>
  <c r="B16" i="1"/>
  <c r="B15" i="1"/>
  <c r="B13" i="1"/>
  <c r="B12" i="1"/>
  <c r="B11" i="1"/>
</calcChain>
</file>

<file path=xl/sharedStrings.xml><?xml version="1.0" encoding="utf-8"?>
<sst xmlns="http://schemas.openxmlformats.org/spreadsheetml/2006/main" count="32" uniqueCount="32">
  <si>
    <t>Factors We Need To Start</t>
  </si>
  <si>
    <t>Potential Investment Return</t>
  </si>
  <si>
    <t>Value Lost Per Year</t>
  </si>
  <si>
    <t>New Phone Sticker Cost</t>
  </si>
  <si>
    <t>Old Phone Sticker Cost</t>
  </si>
  <si>
    <t>Step 1: Calculate Realized Cost</t>
  </si>
  <si>
    <t>Amount Saved with Old Phone:</t>
  </si>
  <si>
    <t>Useful Life of Purchase</t>
  </si>
  <si>
    <t>Years</t>
  </si>
  <si>
    <t>Value if we invest the savings:</t>
  </si>
  <si>
    <t>Added value of investment:</t>
  </si>
  <si>
    <t>Compound interest formula - assuming our investment compounds once annually</t>
  </si>
  <si>
    <t>New phone realized cost</t>
  </si>
  <si>
    <t>Old phone realized cost</t>
  </si>
  <si>
    <t>Step 2: Amortize The Cost</t>
  </si>
  <si>
    <t>New phone cost per year</t>
  </si>
  <si>
    <t>Old phone cost per year</t>
  </si>
  <si>
    <t>Step 3: Depreciate The Value</t>
  </si>
  <si>
    <t>Year 1</t>
  </si>
  <si>
    <t>Year 2</t>
  </si>
  <si>
    <t>Year 3</t>
  </si>
  <si>
    <t>Total</t>
  </si>
  <si>
    <t>New Phone</t>
  </si>
  <si>
    <t>Old Phone</t>
  </si>
  <si>
    <t>Break-Even Value of New Phone</t>
  </si>
  <si>
    <t>Break-Even Value of Old Phone</t>
  </si>
  <si>
    <t>Step 4: Decide</t>
  </si>
  <si>
    <t>Value difference between phones</t>
  </si>
  <si>
    <t>If you feel the new phone is worth $448.77 more than the old phone, buy the new phone</t>
  </si>
  <si>
    <t>If you feel the new phone is worth less than $444.77 more than the old phone, buy the old phone</t>
  </si>
  <si>
    <t>New Phone Lost Value</t>
  </si>
  <si>
    <t>Old Phone Lost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</si>
</sst>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</cellStyleXfs>
  <cellXfs count="15">
    <xf numFmtId="0" fontId="0" fillId="0" borderId="0" xfId="0"/>
    <xf numFmtId="0" fontId="2" fillId="0" borderId="1" xfId="2"/>
    <xf numFmtId="6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2" xfId="3"/>
    <xf numFmtId="0" fontId="0" fillId="0" borderId="0" xfId="0" applyNumberFormat="1"/>
    <xf numFmtId="6" fontId="4" fillId="2" borderId="0" xfId="4" applyNumberFormat="1"/>
    <xf numFmtId="8" fontId="0" fillId="0" borderId="0" xfId="0" applyNumberFormat="1"/>
    <xf numFmtId="6" fontId="5" fillId="0" borderId="0" xfId="0" applyNumberFormat="1" applyFont="1"/>
    <xf numFmtId="8" fontId="5" fillId="0" borderId="0" xfId="0" applyNumberFormat="1" applyFont="1"/>
    <xf numFmtId="44" fontId="0" fillId="0" borderId="0" xfId="1" applyFont="1"/>
    <xf numFmtId="8" fontId="0" fillId="0" borderId="0" xfId="0" applyNumberFormat="1" applyFont="1"/>
    <xf numFmtId="0" fontId="5" fillId="0" borderId="3" xfId="0" applyFont="1" applyBorder="1"/>
    <xf numFmtId="0" fontId="0" fillId="0" borderId="4" xfId="0" applyBorder="1"/>
  </cellXfs>
  <cellStyles count="5">
    <cellStyle name="Currency" xfId="1" builtinId="4"/>
    <cellStyle name="Good" xfId="4" builtinId="26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workbookViewId="0">
      <selection activeCell="B33" sqref="B33"/>
    </sheetView>
  </sheetViews>
  <sheetFormatPr defaultRowHeight="15" x14ac:dyDescent="0.25"/>
  <cols>
    <col min="1" max="1" width="32.42578125" bestFit="1" customWidth="1"/>
  </cols>
  <sheetData>
    <row r="1" spans="1:3" s="1" customFormat="1" ht="20.25" thickBot="1" x14ac:dyDescent="0.35">
      <c r="A1" s="1" t="s">
        <v>0</v>
      </c>
    </row>
    <row r="2" spans="1:3" ht="15.75" thickTop="1" x14ac:dyDescent="0.25"/>
    <row r="3" spans="1:3" x14ac:dyDescent="0.25">
      <c r="A3" t="s">
        <v>3</v>
      </c>
      <c r="B3" s="2">
        <v>800</v>
      </c>
    </row>
    <row r="4" spans="1:3" x14ac:dyDescent="0.25">
      <c r="A4" t="s">
        <v>4</v>
      </c>
      <c r="B4" s="2">
        <v>500</v>
      </c>
    </row>
    <row r="5" spans="1:3" x14ac:dyDescent="0.25">
      <c r="A5" t="s">
        <v>1</v>
      </c>
      <c r="B5" s="3">
        <v>0.08</v>
      </c>
    </row>
    <row r="6" spans="1:3" x14ac:dyDescent="0.25">
      <c r="A6" t="s">
        <v>2</v>
      </c>
      <c r="B6" s="4">
        <v>0.1875</v>
      </c>
    </row>
    <row r="7" spans="1:3" x14ac:dyDescent="0.25">
      <c r="A7" t="s">
        <v>7</v>
      </c>
      <c r="B7" s="6">
        <v>3</v>
      </c>
      <c r="C7" t="s">
        <v>8</v>
      </c>
    </row>
    <row r="9" spans="1:3" s="5" customFormat="1" ht="18" thickBot="1" x14ac:dyDescent="0.35">
      <c r="A9" s="5" t="s">
        <v>5</v>
      </c>
    </row>
    <row r="10" spans="1:3" ht="15.75" thickTop="1" x14ac:dyDescent="0.25"/>
    <row r="11" spans="1:3" x14ac:dyDescent="0.25">
      <c r="A11" t="s">
        <v>6</v>
      </c>
      <c r="B11" s="2">
        <f>B3-B4</f>
        <v>300</v>
      </c>
    </row>
    <row r="12" spans="1:3" x14ac:dyDescent="0.25">
      <c r="A12" t="s">
        <v>9</v>
      </c>
      <c r="B12" s="2">
        <f>B11*(1  + B5)^B7</f>
        <v>377.91360000000003</v>
      </c>
      <c r="C12" t="s">
        <v>11</v>
      </c>
    </row>
    <row r="13" spans="1:3" x14ac:dyDescent="0.25">
      <c r="A13" t="s">
        <v>10</v>
      </c>
      <c r="B13" s="7">
        <f>B12-B11</f>
        <v>77.913600000000031</v>
      </c>
    </row>
    <row r="15" spans="1:3" x14ac:dyDescent="0.25">
      <c r="A15" t="s">
        <v>12</v>
      </c>
      <c r="B15" s="9">
        <f>B3</f>
        <v>800</v>
      </c>
    </row>
    <row r="16" spans="1:3" x14ac:dyDescent="0.25">
      <c r="A16" t="s">
        <v>13</v>
      </c>
      <c r="B16" s="9">
        <f>B4-B13</f>
        <v>422.08639999999997</v>
      </c>
    </row>
    <row r="18" spans="1:5" s="5" customFormat="1" ht="18" thickBot="1" x14ac:dyDescent="0.35">
      <c r="A18" s="5" t="s">
        <v>14</v>
      </c>
    </row>
    <row r="19" spans="1:5" ht="15.75" thickTop="1" x14ac:dyDescent="0.25"/>
    <row r="20" spans="1:5" x14ac:dyDescent="0.25">
      <c r="A20" t="s">
        <v>15</v>
      </c>
      <c r="B20" s="10">
        <f>B15/B7</f>
        <v>266.66666666666669</v>
      </c>
    </row>
    <row r="21" spans="1:5" x14ac:dyDescent="0.25">
      <c r="A21" t="s">
        <v>16</v>
      </c>
      <c r="B21" s="10">
        <f>B16/B7</f>
        <v>140.69546666666665</v>
      </c>
    </row>
    <row r="23" spans="1:5" s="5" customFormat="1" ht="18" thickBot="1" x14ac:dyDescent="0.35">
      <c r="A23" s="5" t="s">
        <v>17</v>
      </c>
    </row>
    <row r="24" spans="1:5" ht="16.5" thickTop="1" thickBot="1" x14ac:dyDescent="0.3">
      <c r="B24" s="14" t="s">
        <v>18</v>
      </c>
      <c r="C24" s="14" t="s">
        <v>19</v>
      </c>
      <c r="D24" s="14" t="s">
        <v>20</v>
      </c>
      <c r="E24" s="13" t="s">
        <v>21</v>
      </c>
    </row>
    <row r="25" spans="1:5" x14ac:dyDescent="0.25">
      <c r="A25" t="s">
        <v>22</v>
      </c>
      <c r="B25" s="12">
        <f>B20</f>
        <v>266.66666666666669</v>
      </c>
      <c r="C25" s="11">
        <f>B20-(B20*B6)</f>
        <v>216.66666666666669</v>
      </c>
      <c r="D25" s="11">
        <f>B20-(B20*(B6*2))</f>
        <v>166.66666666666669</v>
      </c>
      <c r="E25" s="10">
        <f>SUM(B25:D25)</f>
        <v>650</v>
      </c>
    </row>
    <row r="26" spans="1:5" x14ac:dyDescent="0.25">
      <c r="A26" t="s">
        <v>23</v>
      </c>
      <c r="B26" s="8">
        <f>B21</f>
        <v>140.69546666666665</v>
      </c>
      <c r="C26" s="8">
        <f>B21-(B21*B6)</f>
        <v>114.31506666666665</v>
      </c>
      <c r="D26" s="11">
        <f>B21-(B21*(B6*2))</f>
        <v>87.934666666666658</v>
      </c>
      <c r="E26" s="10">
        <f>SUM(B26:D26)</f>
        <v>342.94519999999994</v>
      </c>
    </row>
    <row r="28" spans="1:5" x14ac:dyDescent="0.25">
      <c r="A28" t="s">
        <v>30</v>
      </c>
      <c r="B28" s="8">
        <f>B15-E25</f>
        <v>150</v>
      </c>
    </row>
    <row r="29" spans="1:5" x14ac:dyDescent="0.25">
      <c r="A29" t="s">
        <v>31</v>
      </c>
      <c r="B29" s="8">
        <f>B16-E26</f>
        <v>79.141200000000026</v>
      </c>
    </row>
    <row r="31" spans="1:5" x14ac:dyDescent="0.25">
      <c r="A31" t="s">
        <v>24</v>
      </c>
      <c r="B31" s="8">
        <f>B28+B15</f>
        <v>950</v>
      </c>
    </row>
    <row r="32" spans="1:5" x14ac:dyDescent="0.25">
      <c r="A32" t="s">
        <v>25</v>
      </c>
      <c r="B32" s="8">
        <f>B16+B29</f>
        <v>501.2276</v>
      </c>
    </row>
    <row r="34" spans="1:4" s="5" customFormat="1" ht="18" thickBot="1" x14ac:dyDescent="0.35">
      <c r="A34" s="5" t="s">
        <v>26</v>
      </c>
    </row>
    <row r="35" spans="1:4" ht="15.75" thickTop="1" x14ac:dyDescent="0.25"/>
    <row r="36" spans="1:4" x14ac:dyDescent="0.25">
      <c r="A36" t="s">
        <v>27</v>
      </c>
      <c r="B36" s="10">
        <f>B31-B32</f>
        <v>448.7724</v>
      </c>
      <c r="D36" t="s">
        <v>28</v>
      </c>
    </row>
    <row r="37" spans="1:4" x14ac:dyDescent="0.25">
      <c r="D37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lastModifiedBy>Kevin Smith</cp:lastModifiedBy>
  <dcterms:created xsi:type="dcterms:W3CDTF">2017-07-17T06:52:08Z</dcterms:created>
  <dcterms:modified xsi:type="dcterms:W3CDTF">2017-07-17T07:30:13Z</dcterms:modified>
</cp:coreProperties>
</file>